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S-2\Downloads\"/>
    </mc:Choice>
  </mc:AlternateContent>
  <xr:revisionPtr revIDLastSave="0" documentId="8_{A6829ADC-49CA-4357-997F-AEBF8B52D195}" xr6:coauthVersionLast="36" xr6:coauthVersionMax="36" xr10:uidLastSave="{00000000-0000-0000-0000-000000000000}"/>
  <bookViews>
    <workbookView xWindow="0" yWindow="0" windowWidth="19200" windowHeight="6705" activeTab="4" xr2:uid="{88D6F2AC-A525-42A6-8E66-AF11BD99FB26}"/>
  </bookViews>
  <sheets>
    <sheet name="VLOOKUP" sheetId="1" r:id="rId1"/>
    <sheet name="HLOOKUP" sheetId="2" r:id="rId2"/>
    <sheet name="F.STRING" sheetId="3" r:id="rId3"/>
    <sheet name="STRING-LOOKUP" sheetId="4" r:id="rId4"/>
    <sheet name="STRING-IF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5" i="5"/>
  <c r="B6" i="5"/>
  <c r="B3" i="5"/>
  <c r="B4" i="4"/>
  <c r="B5" i="4"/>
  <c r="B6" i="4"/>
  <c r="B3" i="4"/>
  <c r="B4" i="3"/>
  <c r="B3" i="3"/>
  <c r="B2" i="3"/>
  <c r="B7" i="2"/>
  <c r="B6" i="2"/>
  <c r="B5" i="2"/>
  <c r="B4" i="2"/>
  <c r="B3" i="2"/>
  <c r="B2" i="2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<sst xmlns="http://schemas.openxmlformats.org/spreadsheetml/2006/main" count="74" uniqueCount="29">
  <si>
    <t>KODE</t>
  </si>
  <si>
    <t>DESKRIPSI</t>
  </si>
  <si>
    <t>A</t>
  </si>
  <si>
    <t>B</t>
  </si>
  <si>
    <t>C</t>
  </si>
  <si>
    <t>D</t>
  </si>
  <si>
    <t>E</t>
  </si>
  <si>
    <t>Sangat Baik</t>
  </si>
  <si>
    <t>Baik</t>
  </si>
  <si>
    <t>Cukup</t>
  </si>
  <si>
    <t>Kurang</t>
  </si>
  <si>
    <t>Tidak Lulus</t>
  </si>
  <si>
    <t>=VLOOKUP(A2;$E$2:$F$6;2)</t>
  </si>
  <si>
    <t>=HLOOKUP(A2;$D$1:$H$2;2)</t>
  </si>
  <si>
    <t>BANDUNG</t>
  </si>
  <si>
    <t>=LEFT(A2;2)</t>
  </si>
  <si>
    <t>=RIGHT(A3;4)</t>
  </si>
  <si>
    <t>=MID(A4;2;3)</t>
  </si>
  <si>
    <t>95-A-168</t>
  </si>
  <si>
    <t>99-B-169</t>
  </si>
  <si>
    <t>99-C-170</t>
  </si>
  <si>
    <t>Administrasi</t>
  </si>
  <si>
    <t>Keuangan</t>
  </si>
  <si>
    <t>Produksi</t>
  </si>
  <si>
    <t>Marketing</t>
  </si>
  <si>
    <t>99-D-171</t>
  </si>
  <si>
    <t>BAGIAN</t>
  </si>
  <si>
    <t>=VLOOKUP(MID(A4;4;1);$D$4:$E$7;2)</t>
  </si>
  <si>
    <t>=IF(MID(A3;4;1)="A";"Administrasi";IF(MID(A3;4;1)="B";"Keuangan";IF(MID(A3;4;1)="C";"Produksi";"Marketing")))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</si>
</sst>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quotePrefix="1" applyFont="1"/>
    <xf numFmtId="0" fontId="2" fillId="0" borderId="0" xfId="0" quotePrefix="1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869156</xdr:colOff>
      <xdr:row>1</xdr:row>
      <xdr:rowOff>77391</xdr:rowOff>
    </xdr:from>
    <xdr:to>
      <xdr:col>3</xdr:col>
      <xdr:colOff>255984</xdr:colOff>
      <xdr:row>7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47F707D-9560-4EF3-B6C8-B1B8A892BCE0}"/>
            </a:ext>
          </a:extLst>
        </xdr:cNvPr>
        <xdr:cNvCxnSpPr/>
      </xdr:nvCxnSpPr>
      <xdr:spPr>
        <a:xfrm>
          <a:off x="1476375" y="267891"/>
          <a:ext cx="916781" cy="106560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803672</xdr:colOff>
      <xdr:row>1</xdr:row>
      <xdr:rowOff>89297</xdr:rowOff>
    </xdr:from>
    <xdr:to>
      <xdr:col>3</xdr:col>
      <xdr:colOff>190500</xdr:colOff>
      <xdr:row>7</xdr:row>
      <xdr:rowOff>11906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AF8A0D7-1D2C-438B-B87E-994B5C1236BA}"/>
            </a:ext>
          </a:extLst>
        </xdr:cNvPr>
        <xdr:cNvCxnSpPr/>
      </xdr:nvCxnSpPr>
      <xdr:spPr>
        <a:xfrm>
          <a:off x="1410891" y="279797"/>
          <a:ext cx="916781" cy="106560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531813</xdr:colOff>
      <xdr:row>1</xdr:row>
      <xdr:rowOff>99219</xdr:rowOff>
    </xdr:from>
    <xdr:to>
      <xdr:col>2</xdr:col>
      <xdr:colOff>611187</xdr:colOff>
      <xdr:row>1</xdr:row>
      <xdr:rowOff>111125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9664152-1590-4C60-8FAC-BA903CE1D34E}"/>
            </a:ext>
          </a:extLst>
        </xdr:cNvPr>
        <xdr:cNvCxnSpPr/>
      </xdr:nvCxnSpPr>
      <xdr:spPr>
        <a:xfrm flipV="1">
          <a:off x="1226344" y="289719"/>
          <a:ext cx="690562" cy="1190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469900</xdr:colOff>
      <xdr:row>2</xdr:row>
      <xdr:rowOff>108744</xdr:rowOff>
    </xdr:from>
    <xdr:to>
      <xdr:col>2</xdr:col>
      <xdr:colOff>549274</xdr:colOff>
      <xdr:row>2</xdr:row>
      <xdr:rowOff>120650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AA0C9C2-22D2-4583-94DA-8B8ADEED50A1}"/>
            </a:ext>
          </a:extLst>
        </xdr:cNvPr>
        <xdr:cNvCxnSpPr/>
      </xdr:nvCxnSpPr>
      <xdr:spPr>
        <a:xfrm flipV="1">
          <a:off x="1164431" y="489744"/>
          <a:ext cx="690562" cy="1190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487362</xdr:colOff>
      <xdr:row>3</xdr:row>
      <xdr:rowOff>94456</xdr:rowOff>
    </xdr:from>
    <xdr:to>
      <xdr:col>2</xdr:col>
      <xdr:colOff>566736</xdr:colOff>
      <xdr:row>3</xdr:row>
      <xdr:rowOff>106362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DA8B1AA-4800-4D60-861C-1B42E37EC49B}"/>
            </a:ext>
          </a:extLst>
        </xdr:cNvPr>
        <xdr:cNvCxnSpPr/>
      </xdr:nvCxnSpPr>
      <xdr:spPr>
        <a:xfrm flipV="1">
          <a:off x="1181893" y="665956"/>
          <a:ext cx="690562" cy="1190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726281</xdr:colOff>
      <xdr:row>2</xdr:row>
      <xdr:rowOff>130969</xdr:rowOff>
    </xdr:from>
    <xdr:to>
      <xdr:col>3</xdr:col>
      <xdr:colOff>41671</xdr:colOff>
      <xdr:row>7</xdr:row>
      <xdr:rowOff>77391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45D1159-B57E-477D-BB12-23C2813AA195}"/>
            </a:ext>
          </a:extLst>
        </xdr:cNvPr>
        <xdr:cNvCxnSpPr/>
      </xdr:nvCxnSpPr>
      <xdr:spPr>
        <a:xfrm>
          <a:off x="1333500" y="511969"/>
          <a:ext cx="732234" cy="89892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779859</xdr:colOff>
      <xdr:row>2</xdr:row>
      <xdr:rowOff>77390</xdr:rowOff>
    </xdr:from>
    <xdr:to>
      <xdr:col>3</xdr:col>
      <xdr:colOff>95249</xdr:colOff>
      <xdr:row>7</xdr:row>
      <xdr:rowOff>14287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BDCC668-34BC-46B7-BB52-061F9F644D29}"/>
            </a:ext>
          </a:extLst>
        </xdr:cNvPr>
        <xdr:cNvCxnSpPr/>
      </xdr:nvCxnSpPr>
      <xdr:spPr>
        <a:xfrm>
          <a:off x="1387078" y="458390"/>
          <a:ext cx="732234" cy="88939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0F8F-AF2D-452C-A471-693316677AAC}">
  <dimension ref="A1:F8"/>
  <sheetViews>
    <sheetView showGridLines="0" zoomScale="160" zoomScaleNormal="160" workbookViewId="0">
      <selection activeCell="D8" sqref="D8"/>
    </sheetView>
  </sheetViews>
  <sheetFormatPr defaultRowHeight="15" x14ac:dyDescent="0.25"/>
  <cols>
    <col min="2" max="2" width="13.85546875" customWidth="1"/>
    <col min="6" max="6" width="11" bestFit="1" customWidth="1"/>
  </cols>
  <sheetData>
    <row r="1" spans="1:6" x14ac:dyDescent="0.25">
      <c r="A1" s="5" t="s">
        <v>0</v>
      </c>
      <c r="B1" s="5" t="s">
        <v>1</v>
      </c>
    </row>
    <row r="2" spans="1:6" x14ac:dyDescent="0.25">
      <c r="A2" s="2" t="s">
        <v>3</v>
      </c>
      <c r="B2" s="1" t="str">
        <f>VLOOKUP(A2,$E$2:$F$6,2)</f>
        <v>Baik</v>
      </c>
      <c r="E2" s="2" t="s">
        <v>2</v>
      </c>
      <c r="F2" s="1" t="s">
        <v>7</v>
      </c>
    </row>
    <row r="3" spans="1:6" x14ac:dyDescent="0.25">
      <c r="A3" s="2" t="s">
        <v>4</v>
      </c>
      <c r="B3" s="1" t="str">
        <f t="shared" ref="B3:B7" si="0">VLOOKUP(A3,$E$2:$F$6,2)</f>
        <v>Cukup</v>
      </c>
      <c r="E3" s="2" t="s">
        <v>3</v>
      </c>
      <c r="F3" s="1" t="s">
        <v>8</v>
      </c>
    </row>
    <row r="4" spans="1:6" x14ac:dyDescent="0.25">
      <c r="A4" s="2" t="s">
        <v>2</v>
      </c>
      <c r="B4" s="1" t="str">
        <f t="shared" si="0"/>
        <v>Sangat Baik</v>
      </c>
      <c r="E4" s="2" t="s">
        <v>4</v>
      </c>
      <c r="F4" s="1" t="s">
        <v>9</v>
      </c>
    </row>
    <row r="5" spans="1:6" x14ac:dyDescent="0.25">
      <c r="A5" s="2" t="s">
        <v>2</v>
      </c>
      <c r="B5" s="1" t="str">
        <f t="shared" si="0"/>
        <v>Sangat Baik</v>
      </c>
      <c r="E5" s="2" t="s">
        <v>5</v>
      </c>
      <c r="F5" s="1" t="s">
        <v>10</v>
      </c>
    </row>
    <row r="6" spans="1:6" x14ac:dyDescent="0.25">
      <c r="A6" s="2" t="s">
        <v>5</v>
      </c>
      <c r="B6" s="1" t="str">
        <f t="shared" si="0"/>
        <v>Kurang</v>
      </c>
      <c r="E6" s="2" t="s">
        <v>6</v>
      </c>
      <c r="F6" s="1" t="s">
        <v>11</v>
      </c>
    </row>
    <row r="7" spans="1:6" x14ac:dyDescent="0.25">
      <c r="A7" s="2" t="s">
        <v>6</v>
      </c>
      <c r="B7" s="1" t="str">
        <f t="shared" si="0"/>
        <v>Tidak Lulus</v>
      </c>
    </row>
    <row r="8" spans="1:6" ht="23.25" x14ac:dyDescent="0.35">
      <c r="D8" s="4" t="s">
        <v>12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FC9C-22DD-48AE-BAFC-C0BD54EBA95B}">
  <dimension ref="A1:H8"/>
  <sheetViews>
    <sheetView showGridLines="0" zoomScale="160" zoomScaleNormal="160" workbookViewId="0">
      <selection activeCell="K7" sqref="K7"/>
    </sheetView>
  </sheetViews>
  <sheetFormatPr defaultRowHeight="15" x14ac:dyDescent="0.25"/>
  <cols>
    <col min="2" max="2" width="13.85546875" customWidth="1"/>
    <col min="4" max="4" width="11" bestFit="1" customWidth="1"/>
    <col min="8" max="8" width="10.7109375" bestFit="1" customWidth="1"/>
  </cols>
  <sheetData>
    <row r="1" spans="1:8" x14ac:dyDescent="0.25">
      <c r="A1" s="5" t="s">
        <v>0</v>
      </c>
      <c r="B1" s="5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5">
      <c r="A2" s="2" t="s">
        <v>3</v>
      </c>
      <c r="B2" s="1" t="str">
        <f>HLOOKUP(A2,$D$1:$H$2,2)</f>
        <v>Baik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</row>
    <row r="3" spans="1:8" x14ac:dyDescent="0.25">
      <c r="A3" s="2" t="s">
        <v>4</v>
      </c>
      <c r="B3" s="1" t="str">
        <f t="shared" ref="B3:B7" si="0">HLOOKUP(A3,$D$1:$H$2,2)</f>
        <v>Cukup</v>
      </c>
    </row>
    <row r="4" spans="1:8" x14ac:dyDescent="0.25">
      <c r="A4" s="2" t="s">
        <v>2</v>
      </c>
      <c r="B4" s="1" t="str">
        <f t="shared" si="0"/>
        <v>Sangat Baik</v>
      </c>
    </row>
    <row r="5" spans="1:8" x14ac:dyDescent="0.25">
      <c r="A5" s="2" t="s">
        <v>2</v>
      </c>
      <c r="B5" s="1" t="str">
        <f t="shared" si="0"/>
        <v>Sangat Baik</v>
      </c>
    </row>
    <row r="6" spans="1:8" x14ac:dyDescent="0.25">
      <c r="A6" s="2" t="s">
        <v>5</v>
      </c>
      <c r="B6" s="1" t="str">
        <f t="shared" si="0"/>
        <v>Kurang</v>
      </c>
    </row>
    <row r="7" spans="1:8" x14ac:dyDescent="0.25">
      <c r="A7" s="2" t="s">
        <v>6</v>
      </c>
      <c r="B7" s="1" t="str">
        <f t="shared" si="0"/>
        <v>Tidak Lulus</v>
      </c>
    </row>
    <row r="8" spans="1:8" ht="23.25" x14ac:dyDescent="0.35">
      <c r="D8" s="4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F00A0-3DDB-4179-9A07-B3C075B19FC9}">
  <dimension ref="A2:D4"/>
  <sheetViews>
    <sheetView zoomScale="240" zoomScaleNormal="240" workbookViewId="0">
      <selection activeCell="D6" sqref="D6"/>
    </sheetView>
  </sheetViews>
  <sheetFormatPr defaultRowHeight="15" x14ac:dyDescent="0.25"/>
  <cols>
    <col min="1" max="1" width="10.42578125" customWidth="1"/>
  </cols>
  <sheetData>
    <row r="2" spans="1:4" x14ac:dyDescent="0.25">
      <c r="A2" s="1" t="s">
        <v>14</v>
      </c>
      <c r="B2" s="1" t="str">
        <f>LEFT(A2,2)</f>
        <v>BA</v>
      </c>
      <c r="D2" s="3" t="s">
        <v>15</v>
      </c>
    </row>
    <row r="3" spans="1:4" x14ac:dyDescent="0.25">
      <c r="A3" s="1" t="s">
        <v>14</v>
      </c>
      <c r="B3" s="1" t="str">
        <f>RIGHT(A3,4)</f>
        <v>DUNG</v>
      </c>
      <c r="D3" s="3" t="s">
        <v>16</v>
      </c>
    </row>
    <row r="4" spans="1:4" x14ac:dyDescent="0.25">
      <c r="A4" s="1" t="s">
        <v>14</v>
      </c>
      <c r="B4" s="1" t="str">
        <f>MID(A4,2,3)</f>
        <v>AND</v>
      </c>
      <c r="D4" s="3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A8A8-F59D-4422-9556-ACB9E586B638}">
  <dimension ref="A2:E8"/>
  <sheetViews>
    <sheetView showGridLines="0" zoomScale="160" zoomScaleNormal="160" workbookViewId="0">
      <selection activeCell="J6" sqref="J6"/>
    </sheetView>
  </sheetViews>
  <sheetFormatPr defaultRowHeight="15" x14ac:dyDescent="0.25"/>
  <cols>
    <col min="2" max="2" width="12.140625" customWidth="1"/>
    <col min="5" max="5" width="12.140625" bestFit="1" customWidth="1"/>
  </cols>
  <sheetData>
    <row r="2" spans="1:5" x14ac:dyDescent="0.25">
      <c r="A2" s="6" t="s">
        <v>0</v>
      </c>
      <c r="B2" s="6" t="s">
        <v>26</v>
      </c>
    </row>
    <row r="3" spans="1:5" x14ac:dyDescent="0.25">
      <c r="A3" s="2" t="s">
        <v>18</v>
      </c>
      <c r="B3" s="1" t="str">
        <f>VLOOKUP(MID(A3,4,1),$D$3:$E$6,2)</f>
        <v>Administrasi</v>
      </c>
      <c r="D3" s="2" t="s">
        <v>2</v>
      </c>
      <c r="E3" s="1" t="s">
        <v>21</v>
      </c>
    </row>
    <row r="4" spans="1:5" x14ac:dyDescent="0.25">
      <c r="A4" s="2" t="s">
        <v>19</v>
      </c>
      <c r="B4" s="1" t="str">
        <f t="shared" ref="B4:B6" si="0">VLOOKUP(MID(A4,4,1),$D$3:$E$6,2)</f>
        <v>Keuangan</v>
      </c>
      <c r="D4" s="2" t="s">
        <v>3</v>
      </c>
      <c r="E4" s="1" t="s">
        <v>22</v>
      </c>
    </row>
    <row r="5" spans="1:5" x14ac:dyDescent="0.25">
      <c r="A5" s="2" t="s">
        <v>20</v>
      </c>
      <c r="B5" s="1" t="str">
        <f t="shared" si="0"/>
        <v>Produksi</v>
      </c>
      <c r="D5" s="2" t="s">
        <v>4</v>
      </c>
      <c r="E5" s="1" t="s">
        <v>23</v>
      </c>
    </row>
    <row r="6" spans="1:5" x14ac:dyDescent="0.25">
      <c r="A6" s="2" t="s">
        <v>25</v>
      </c>
      <c r="B6" s="1" t="str">
        <f t="shared" si="0"/>
        <v>Marketing</v>
      </c>
      <c r="D6" s="2" t="s">
        <v>5</v>
      </c>
      <c r="E6" s="1" t="s">
        <v>24</v>
      </c>
    </row>
    <row r="8" spans="1:5" ht="21" x14ac:dyDescent="0.35">
      <c r="D8" s="7" t="s">
        <v>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90B3-DC7D-4D00-B8F2-B440E9A90C34}">
  <dimension ref="A2:E8"/>
  <sheetViews>
    <sheetView showGridLines="0" tabSelected="1" zoomScale="160" zoomScaleNormal="160" workbookViewId="0">
      <selection activeCell="C10" sqref="C10"/>
    </sheetView>
  </sheetViews>
  <sheetFormatPr defaultRowHeight="15" x14ac:dyDescent="0.25"/>
  <cols>
    <col min="2" max="2" width="12.140625" customWidth="1"/>
    <col min="5" max="5" width="12.140625" bestFit="1" customWidth="1"/>
  </cols>
  <sheetData>
    <row r="2" spans="1:5" x14ac:dyDescent="0.25">
      <c r="A2" s="6" t="s">
        <v>0</v>
      </c>
      <c r="B2" s="6" t="s">
        <v>26</v>
      </c>
    </row>
    <row r="3" spans="1:5" x14ac:dyDescent="0.25">
      <c r="A3" s="2" t="s">
        <v>18</v>
      </c>
      <c r="B3" s="1" t="str">
        <f>IF(MID(A3,4,1)="A","Administrasi",IF(MID(A3,4,1)="B","Keuangan",IF(MID(A3,4,1)="C","Produksi","Marketing")))</f>
        <v>Administrasi</v>
      </c>
      <c r="D3" s="2" t="s">
        <v>2</v>
      </c>
      <c r="E3" s="1" t="s">
        <v>21</v>
      </c>
    </row>
    <row r="4" spans="1:5" x14ac:dyDescent="0.25">
      <c r="A4" s="2" t="s">
        <v>19</v>
      </c>
      <c r="B4" s="1" t="str">
        <f t="shared" ref="B4:B6" si="0">IF(MID(A4,4,1)="A","Administrasi",IF(MID(A4,4,1)="B","Keuangan",IF(MID(A4,4,1)="C","Produksi","Marketing")))</f>
        <v>Keuangan</v>
      </c>
      <c r="D4" s="2" t="s">
        <v>3</v>
      </c>
      <c r="E4" s="1" t="s">
        <v>22</v>
      </c>
    </row>
    <row r="5" spans="1:5" x14ac:dyDescent="0.25">
      <c r="A5" s="2" t="s">
        <v>20</v>
      </c>
      <c r="B5" s="1" t="str">
        <f t="shared" si="0"/>
        <v>Produksi</v>
      </c>
      <c r="D5" s="2" t="s">
        <v>4</v>
      </c>
      <c r="E5" s="1" t="s">
        <v>23</v>
      </c>
    </row>
    <row r="6" spans="1:5" x14ac:dyDescent="0.25">
      <c r="A6" s="2" t="s">
        <v>25</v>
      </c>
      <c r="B6" s="1" t="str">
        <f t="shared" si="0"/>
        <v>Marketing</v>
      </c>
      <c r="D6" s="2" t="s">
        <v>5</v>
      </c>
      <c r="E6" s="1" t="s">
        <v>24</v>
      </c>
    </row>
    <row r="8" spans="1:5" x14ac:dyDescent="0.25">
      <c r="A8" s="8" t="s">
        <v>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VLOOKUP</vt:lpstr>
      <vt:lpstr>HLOOKUP</vt:lpstr>
      <vt:lpstr>F.STRING</vt:lpstr>
      <vt:lpstr>STRING-LOOKUP</vt:lpstr>
      <vt:lpstr>STRING-IF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IPS-2</dc:creator>
  <cp:lastModifiedBy>IPS-2</cp:lastModifiedBy>
  <dcterms:created xsi:type="dcterms:W3CDTF">2025-10-22T07:21:55Z</dcterms:created>
  <dcterms:modified xsi:type="dcterms:W3CDTF">2025-10-22T08:12:54Z</dcterms:modified>
</cp:coreProperties>
</file>